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75" windowHeight="5940" activeTab="0"/>
  </bookViews>
  <sheets>
    <sheet name="軍職人員100" sheetId="1" r:id="rId1"/>
  </sheets>
  <definedNames>
    <definedName name="_xlnm.Print_Area" localSheetId="0">'軍職人員100'!$A$1:$E$86</definedName>
  </definedNames>
  <calcPr fullCalcOnLoad="1"/>
</workbook>
</file>

<file path=xl/sharedStrings.xml><?xml version="1.0" encoding="utf-8"?>
<sst xmlns="http://schemas.openxmlformats.org/spreadsheetml/2006/main" count="15" uniqueCount="15">
  <si>
    <t>軍職人員</t>
  </si>
  <si>
    <t>基金費用提撥總額</t>
  </si>
  <si>
    <t>個人自繳部份</t>
  </si>
  <si>
    <t>政府撥繳部份</t>
  </si>
  <si>
    <t>俸點</t>
  </si>
  <si>
    <r>
      <t>100.07.01</t>
    </r>
    <r>
      <rPr>
        <sz val="20"/>
        <rFont val="標楷體"/>
        <family val="4"/>
      </rPr>
      <t>生效</t>
    </r>
  </si>
  <si>
    <r>
      <t>俸</t>
    </r>
    <r>
      <rPr>
        <sz val="12"/>
        <rFont val="Arial Narrow"/>
        <family val="2"/>
      </rPr>
      <t xml:space="preserve">   </t>
    </r>
    <r>
      <rPr>
        <sz val="12"/>
        <rFont val="標楷體"/>
        <family val="4"/>
      </rPr>
      <t>額</t>
    </r>
  </si>
  <si>
    <r>
      <t>註：</t>
    </r>
    <r>
      <rPr>
        <sz val="12"/>
        <rFont val="Arial Narrow"/>
        <family val="2"/>
      </rPr>
      <t>1.</t>
    </r>
    <r>
      <rPr>
        <sz val="12"/>
        <rFont val="標楷體"/>
        <family val="4"/>
      </rPr>
      <t>本表係依</t>
    </r>
    <r>
      <rPr>
        <sz val="12"/>
        <rFont val="Arial Narrow"/>
        <family val="2"/>
      </rPr>
      <t>100</t>
    </r>
    <r>
      <rPr>
        <sz val="12"/>
        <rFont val="標楷體"/>
        <family val="4"/>
      </rPr>
      <t>年</t>
    </r>
    <r>
      <rPr>
        <sz val="12"/>
        <rFont val="Arial Narrow"/>
        <family val="2"/>
      </rPr>
      <t>7</t>
    </r>
    <r>
      <rPr>
        <sz val="12"/>
        <rFont val="標楷體"/>
        <family val="4"/>
      </rPr>
      <t>月</t>
    </r>
    <r>
      <rPr>
        <sz val="12"/>
        <rFont val="Arial Narrow"/>
        <family val="2"/>
      </rPr>
      <t>1</t>
    </r>
    <r>
      <rPr>
        <sz val="12"/>
        <rFont val="標楷體"/>
        <family val="4"/>
      </rPr>
      <t>日生效之全國軍公教人員待遇支給標準訂定</t>
    </r>
  </si>
  <si>
    <r>
      <t>　　</t>
    </r>
    <r>
      <rPr>
        <sz val="12"/>
        <rFont val="Arial Narrow"/>
        <family val="2"/>
      </rPr>
      <t>4.</t>
    </r>
    <r>
      <rPr>
        <sz val="12"/>
        <rFont val="標楷體"/>
        <family val="4"/>
      </rPr>
      <t>政府撥繳部份＝基金提撥總額－個人自繳部份</t>
    </r>
  </si>
  <si>
    <r>
      <t>公務人員退休撫卹基金繳納金額對照表（軍職人員）</t>
    </r>
    <r>
      <rPr>
        <sz val="26"/>
        <rFont val="Arial Narrow"/>
        <family val="2"/>
      </rPr>
      <t xml:space="preserve">  </t>
    </r>
  </si>
  <si>
    <r>
      <t>（俸額</t>
    </r>
    <r>
      <rPr>
        <sz val="12"/>
        <rFont val="Arial Narrow"/>
        <family val="2"/>
      </rPr>
      <t>×2×12%</t>
    </r>
    <r>
      <rPr>
        <sz val="12"/>
        <rFont val="標楷體"/>
        <family val="4"/>
      </rPr>
      <t>）</t>
    </r>
  </si>
  <si>
    <r>
      <t>（總額</t>
    </r>
    <r>
      <rPr>
        <sz val="12"/>
        <rFont val="Arial Narrow"/>
        <family val="2"/>
      </rPr>
      <t>×35%</t>
    </r>
    <r>
      <rPr>
        <sz val="12"/>
        <rFont val="標楷體"/>
        <family val="4"/>
      </rPr>
      <t>）</t>
    </r>
  </si>
  <si>
    <r>
      <t>（總額</t>
    </r>
    <r>
      <rPr>
        <sz val="12"/>
        <rFont val="Arial Narrow"/>
        <family val="2"/>
      </rPr>
      <t>×65%</t>
    </r>
    <r>
      <rPr>
        <sz val="12"/>
        <rFont val="標楷體"/>
        <family val="4"/>
      </rPr>
      <t>）</t>
    </r>
  </si>
  <si>
    <r>
      <t>　　</t>
    </r>
    <r>
      <rPr>
        <sz val="12"/>
        <rFont val="Arial Narrow"/>
        <family val="2"/>
      </rPr>
      <t>2.</t>
    </r>
    <r>
      <rPr>
        <sz val="12"/>
        <rFont val="標楷體"/>
        <family val="4"/>
      </rPr>
      <t>基金提撥總額＝俸額</t>
    </r>
    <r>
      <rPr>
        <sz val="12"/>
        <rFont val="Arial Narrow"/>
        <family val="2"/>
      </rPr>
      <t>×2×12%</t>
    </r>
    <r>
      <rPr>
        <sz val="12"/>
        <rFont val="標楷體"/>
        <family val="4"/>
      </rPr>
      <t>（四捨五入）</t>
    </r>
  </si>
  <si>
    <r>
      <t>　　</t>
    </r>
    <r>
      <rPr>
        <sz val="12"/>
        <rFont val="Arial Narrow"/>
        <family val="2"/>
      </rPr>
      <t>3.</t>
    </r>
    <r>
      <rPr>
        <sz val="12"/>
        <rFont val="標楷體"/>
        <family val="4"/>
      </rPr>
      <t>個人自繳部份＝基金提撥總額</t>
    </r>
    <r>
      <rPr>
        <sz val="12"/>
        <rFont val="Arial Narrow"/>
        <family val="2"/>
      </rPr>
      <t>×35%</t>
    </r>
    <r>
      <rPr>
        <sz val="12"/>
        <rFont val="標楷體"/>
        <family val="4"/>
      </rPr>
      <t>（四捨五入）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</si>
</sst>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</numFmts>
  <fonts count="8">
    <font>
      <sz val="12"/>
      <name val="新細明體"/>
      <family val="1"/>
    </font>
    <font>
      <sz val="2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26"/>
      <name val="Arial Narrow"/>
      <family val="2"/>
    </font>
    <font>
      <sz val="12"/>
      <name val="Arial Narrow"/>
      <family val="2"/>
    </font>
    <font>
      <sz val="20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176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181" fontId="6" fillId="0" borderId="5" xfId="0" applyNumberFormat="1" applyFont="1" applyBorder="1" applyAlignment="1">
      <alignment horizontal="center" vertical="center"/>
    </xf>
    <xf numFmtId="181" fontId="6" fillId="0" borderId="5" xfId="0" applyNumberFormat="1" applyFont="1" applyBorder="1" applyAlignment="1">
      <alignment horizontal="center"/>
    </xf>
    <xf numFmtId="181" fontId="6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workbookViewId="0" topLeftCell="A1">
      <selection activeCell="E1" sqref="E1"/>
    </sheetView>
  </sheetViews>
  <sheetFormatPr defaultColWidth="9.00390625" defaultRowHeight="16.5"/>
  <cols>
    <col min="1" max="1" width="12.625" style="4" customWidth="1"/>
    <col min="2" max="2" width="18.625" style="4" customWidth="1"/>
    <col min="3" max="5" width="35.625" style="4" customWidth="1"/>
    <col min="6" max="16384" width="9.00390625" style="4" customWidth="1"/>
  </cols>
  <sheetData>
    <row r="1" spans="1:5" ht="31.5" customHeight="1" thickBot="1">
      <c r="A1" s="1" t="s">
        <v>9</v>
      </c>
      <c r="B1" s="2"/>
      <c r="C1" s="2"/>
      <c r="D1" s="2"/>
      <c r="E1" s="3" t="s">
        <v>5</v>
      </c>
    </row>
    <row r="2" spans="1:5" ht="13.5" customHeight="1">
      <c r="A2" s="19" t="s">
        <v>0</v>
      </c>
      <c r="B2" s="28" t="s">
        <v>6</v>
      </c>
      <c r="C2" s="20" t="s">
        <v>1</v>
      </c>
      <c r="D2" s="20" t="s">
        <v>2</v>
      </c>
      <c r="E2" s="21" t="s">
        <v>3</v>
      </c>
    </row>
    <row r="3" spans="1:5" ht="13.5" customHeight="1" thickBot="1">
      <c r="A3" s="22" t="s">
        <v>4</v>
      </c>
      <c r="B3" s="29"/>
      <c r="C3" s="23" t="s">
        <v>10</v>
      </c>
      <c r="D3" s="23" t="s">
        <v>11</v>
      </c>
      <c r="E3" s="24" t="s">
        <v>12</v>
      </c>
    </row>
    <row r="4" spans="1:5" ht="15.75" customHeight="1">
      <c r="A4" s="5">
        <v>900</v>
      </c>
      <c r="B4" s="15">
        <v>95250</v>
      </c>
      <c r="C4" s="6">
        <f>ROUND(B4*2*0.12,0)</f>
        <v>22860</v>
      </c>
      <c r="D4" s="6">
        <f>ROUND(C4*0.35,0)</f>
        <v>8001</v>
      </c>
      <c r="E4" s="7">
        <f>C4-D4</f>
        <v>14859</v>
      </c>
    </row>
    <row r="5" spans="1:5" ht="15.75">
      <c r="A5" s="8">
        <v>800</v>
      </c>
      <c r="B5" s="16">
        <v>53075</v>
      </c>
      <c r="C5" s="9">
        <f aca="true" t="shared" si="0" ref="C5:C68">ROUND(B5*2*0.12,0)</f>
        <v>12738</v>
      </c>
      <c r="D5" s="9">
        <f>ROUND(C5*0.35,0)</f>
        <v>4458</v>
      </c>
      <c r="E5" s="10">
        <f>C5-D5</f>
        <v>8280</v>
      </c>
    </row>
    <row r="6" spans="1:5" ht="15.75">
      <c r="A6" s="8">
        <v>790</v>
      </c>
      <c r="B6" s="16">
        <v>52410</v>
      </c>
      <c r="C6" s="9">
        <f t="shared" si="0"/>
        <v>12578</v>
      </c>
      <c r="D6" s="9">
        <f aca="true" t="shared" si="1" ref="D6:D69">ROUND(C6*0.35,0)</f>
        <v>4402</v>
      </c>
      <c r="E6" s="10">
        <f aca="true" t="shared" si="2" ref="E6:E69">C6-D6</f>
        <v>8176</v>
      </c>
    </row>
    <row r="7" spans="1:5" ht="15.75">
      <c r="A7" s="8">
        <v>780</v>
      </c>
      <c r="B7" s="16">
        <v>51745</v>
      </c>
      <c r="C7" s="9">
        <f t="shared" si="0"/>
        <v>12419</v>
      </c>
      <c r="D7" s="9">
        <f t="shared" si="1"/>
        <v>4347</v>
      </c>
      <c r="E7" s="10">
        <f t="shared" si="2"/>
        <v>8072</v>
      </c>
    </row>
    <row r="8" spans="1:5" ht="15.75">
      <c r="A8" s="8">
        <v>770</v>
      </c>
      <c r="B8" s="16">
        <v>51080</v>
      </c>
      <c r="C8" s="9">
        <f t="shared" si="0"/>
        <v>12259</v>
      </c>
      <c r="D8" s="9">
        <f t="shared" si="1"/>
        <v>4291</v>
      </c>
      <c r="E8" s="10">
        <f t="shared" si="2"/>
        <v>7968</v>
      </c>
    </row>
    <row r="9" spans="1:5" ht="15.75">
      <c r="A9" s="8">
        <v>760</v>
      </c>
      <c r="B9" s="16">
        <v>50410</v>
      </c>
      <c r="C9" s="9">
        <f t="shared" si="0"/>
        <v>12098</v>
      </c>
      <c r="D9" s="9">
        <f t="shared" si="1"/>
        <v>4234</v>
      </c>
      <c r="E9" s="10">
        <f t="shared" si="2"/>
        <v>7864</v>
      </c>
    </row>
    <row r="10" spans="1:5" ht="15.75">
      <c r="A10" s="8">
        <v>750</v>
      </c>
      <c r="B10" s="16">
        <v>49745</v>
      </c>
      <c r="C10" s="9">
        <f t="shared" si="0"/>
        <v>11939</v>
      </c>
      <c r="D10" s="9">
        <f t="shared" si="1"/>
        <v>4179</v>
      </c>
      <c r="E10" s="10">
        <f t="shared" si="2"/>
        <v>7760</v>
      </c>
    </row>
    <row r="11" spans="1:5" ht="15.75">
      <c r="A11" s="8">
        <v>740</v>
      </c>
      <c r="B11" s="16">
        <v>49080</v>
      </c>
      <c r="C11" s="9">
        <f t="shared" si="0"/>
        <v>11779</v>
      </c>
      <c r="D11" s="9">
        <f t="shared" si="1"/>
        <v>4123</v>
      </c>
      <c r="E11" s="10">
        <f t="shared" si="2"/>
        <v>7656</v>
      </c>
    </row>
    <row r="12" spans="1:5" ht="15.75">
      <c r="A12" s="8">
        <v>730</v>
      </c>
      <c r="B12" s="16">
        <v>48415</v>
      </c>
      <c r="C12" s="9">
        <f t="shared" si="0"/>
        <v>11620</v>
      </c>
      <c r="D12" s="9">
        <f t="shared" si="1"/>
        <v>4067</v>
      </c>
      <c r="E12" s="10">
        <f t="shared" si="2"/>
        <v>7553</v>
      </c>
    </row>
    <row r="13" spans="1:5" ht="15.75">
      <c r="A13" s="8">
        <v>720</v>
      </c>
      <c r="B13" s="16">
        <v>47750</v>
      </c>
      <c r="C13" s="9">
        <f t="shared" si="0"/>
        <v>11460</v>
      </c>
      <c r="D13" s="9">
        <f t="shared" si="1"/>
        <v>4011</v>
      </c>
      <c r="E13" s="10">
        <f t="shared" si="2"/>
        <v>7449</v>
      </c>
    </row>
    <row r="14" spans="1:5" ht="15.75">
      <c r="A14" s="8">
        <v>710</v>
      </c>
      <c r="B14" s="16">
        <v>47080</v>
      </c>
      <c r="C14" s="9">
        <f t="shared" si="0"/>
        <v>11299</v>
      </c>
      <c r="D14" s="9">
        <f t="shared" si="1"/>
        <v>3955</v>
      </c>
      <c r="E14" s="10">
        <f t="shared" si="2"/>
        <v>7344</v>
      </c>
    </row>
    <row r="15" spans="1:5" ht="15.75">
      <c r="A15" s="8">
        <v>700</v>
      </c>
      <c r="B15" s="16">
        <v>46415</v>
      </c>
      <c r="C15" s="9">
        <f t="shared" si="0"/>
        <v>11140</v>
      </c>
      <c r="D15" s="9">
        <f t="shared" si="1"/>
        <v>3899</v>
      </c>
      <c r="E15" s="10">
        <f t="shared" si="2"/>
        <v>7241</v>
      </c>
    </row>
    <row r="16" spans="1:5" ht="15.75">
      <c r="A16" s="8">
        <v>690</v>
      </c>
      <c r="B16" s="16">
        <v>45750</v>
      </c>
      <c r="C16" s="9">
        <f t="shared" si="0"/>
        <v>10980</v>
      </c>
      <c r="D16" s="9">
        <f t="shared" si="1"/>
        <v>3843</v>
      </c>
      <c r="E16" s="10">
        <f t="shared" si="2"/>
        <v>7137</v>
      </c>
    </row>
    <row r="17" spans="1:5" ht="15.75">
      <c r="A17" s="8">
        <v>670</v>
      </c>
      <c r="B17" s="16">
        <v>44420</v>
      </c>
      <c r="C17" s="9">
        <f t="shared" si="0"/>
        <v>10661</v>
      </c>
      <c r="D17" s="9">
        <f t="shared" si="1"/>
        <v>3731</v>
      </c>
      <c r="E17" s="10">
        <f t="shared" si="2"/>
        <v>6930</v>
      </c>
    </row>
    <row r="18" spans="1:5" ht="15.75">
      <c r="A18" s="8">
        <v>655</v>
      </c>
      <c r="B18" s="16">
        <v>43420</v>
      </c>
      <c r="C18" s="9">
        <f t="shared" si="0"/>
        <v>10421</v>
      </c>
      <c r="D18" s="9">
        <f t="shared" si="1"/>
        <v>3647</v>
      </c>
      <c r="E18" s="10">
        <f t="shared" si="2"/>
        <v>6774</v>
      </c>
    </row>
    <row r="19" spans="1:5" ht="15.75">
      <c r="A19" s="8">
        <v>650</v>
      </c>
      <c r="B19" s="16">
        <v>43085</v>
      </c>
      <c r="C19" s="9">
        <f t="shared" si="0"/>
        <v>10340</v>
      </c>
      <c r="D19" s="9">
        <f t="shared" si="1"/>
        <v>3619</v>
      </c>
      <c r="E19" s="10">
        <f t="shared" si="2"/>
        <v>6721</v>
      </c>
    </row>
    <row r="20" spans="1:5" ht="15.75">
      <c r="A20" s="8">
        <v>640</v>
      </c>
      <c r="B20" s="16">
        <v>42420</v>
      </c>
      <c r="C20" s="9">
        <f t="shared" si="0"/>
        <v>10181</v>
      </c>
      <c r="D20" s="9">
        <f t="shared" si="1"/>
        <v>3563</v>
      </c>
      <c r="E20" s="10">
        <f t="shared" si="2"/>
        <v>6618</v>
      </c>
    </row>
    <row r="21" spans="1:5" ht="15.75">
      <c r="A21" s="8">
        <v>630</v>
      </c>
      <c r="B21" s="16">
        <v>41755</v>
      </c>
      <c r="C21" s="9">
        <f t="shared" si="0"/>
        <v>10021</v>
      </c>
      <c r="D21" s="9">
        <f t="shared" si="1"/>
        <v>3507</v>
      </c>
      <c r="E21" s="10">
        <f t="shared" si="2"/>
        <v>6514</v>
      </c>
    </row>
    <row r="22" spans="1:5" ht="15.75">
      <c r="A22" s="8">
        <v>625</v>
      </c>
      <c r="B22" s="16">
        <v>41420</v>
      </c>
      <c r="C22" s="9">
        <f t="shared" si="0"/>
        <v>9941</v>
      </c>
      <c r="D22" s="9">
        <f t="shared" si="1"/>
        <v>3479</v>
      </c>
      <c r="E22" s="10">
        <f t="shared" si="2"/>
        <v>6462</v>
      </c>
    </row>
    <row r="23" spans="1:5" ht="15.75">
      <c r="A23" s="8">
        <v>610</v>
      </c>
      <c r="B23" s="16">
        <v>40420</v>
      </c>
      <c r="C23" s="9">
        <f t="shared" si="0"/>
        <v>9701</v>
      </c>
      <c r="D23" s="9">
        <f t="shared" si="1"/>
        <v>3395</v>
      </c>
      <c r="E23" s="10">
        <f t="shared" si="2"/>
        <v>6306</v>
      </c>
    </row>
    <row r="24" spans="1:5" ht="15.75">
      <c r="A24" s="8">
        <v>595</v>
      </c>
      <c r="B24" s="16">
        <v>39425</v>
      </c>
      <c r="C24" s="9">
        <f t="shared" si="0"/>
        <v>9462</v>
      </c>
      <c r="D24" s="9">
        <f t="shared" si="1"/>
        <v>3312</v>
      </c>
      <c r="E24" s="10">
        <f t="shared" si="2"/>
        <v>6150</v>
      </c>
    </row>
    <row r="25" spans="1:5" ht="15.75">
      <c r="A25" s="8">
        <v>590</v>
      </c>
      <c r="B25" s="16">
        <v>39090</v>
      </c>
      <c r="C25" s="9">
        <f t="shared" si="0"/>
        <v>9382</v>
      </c>
      <c r="D25" s="9">
        <f t="shared" si="1"/>
        <v>3284</v>
      </c>
      <c r="E25" s="10">
        <f t="shared" si="2"/>
        <v>6098</v>
      </c>
    </row>
    <row r="26" spans="1:5" ht="15.75">
      <c r="A26" s="8">
        <v>580</v>
      </c>
      <c r="B26" s="16">
        <v>38425</v>
      </c>
      <c r="C26" s="9">
        <f t="shared" si="0"/>
        <v>9222</v>
      </c>
      <c r="D26" s="9">
        <f t="shared" si="1"/>
        <v>3228</v>
      </c>
      <c r="E26" s="10">
        <f t="shared" si="2"/>
        <v>5994</v>
      </c>
    </row>
    <row r="27" spans="1:5" ht="15.75">
      <c r="A27" s="8">
        <v>570</v>
      </c>
      <c r="B27" s="16">
        <v>37760</v>
      </c>
      <c r="C27" s="9">
        <f t="shared" si="0"/>
        <v>9062</v>
      </c>
      <c r="D27" s="9">
        <f t="shared" si="1"/>
        <v>3172</v>
      </c>
      <c r="E27" s="10">
        <f t="shared" si="2"/>
        <v>5890</v>
      </c>
    </row>
    <row r="28" spans="1:5" ht="15.75">
      <c r="A28" s="8">
        <v>565</v>
      </c>
      <c r="B28" s="16">
        <v>37425</v>
      </c>
      <c r="C28" s="9">
        <f t="shared" si="0"/>
        <v>8982</v>
      </c>
      <c r="D28" s="9">
        <f t="shared" si="1"/>
        <v>3144</v>
      </c>
      <c r="E28" s="10">
        <f t="shared" si="2"/>
        <v>5838</v>
      </c>
    </row>
    <row r="29" spans="1:5" ht="15.75">
      <c r="A29" s="8">
        <v>560</v>
      </c>
      <c r="B29" s="16">
        <v>37090</v>
      </c>
      <c r="C29" s="9">
        <f t="shared" si="0"/>
        <v>8902</v>
      </c>
      <c r="D29" s="9">
        <f t="shared" si="1"/>
        <v>3116</v>
      </c>
      <c r="E29" s="10">
        <f t="shared" si="2"/>
        <v>5786</v>
      </c>
    </row>
    <row r="30" spans="1:5" ht="15.75">
      <c r="A30" s="8">
        <v>550</v>
      </c>
      <c r="B30" s="16">
        <v>36425</v>
      </c>
      <c r="C30" s="9">
        <f t="shared" si="0"/>
        <v>8742</v>
      </c>
      <c r="D30" s="9">
        <f t="shared" si="1"/>
        <v>3060</v>
      </c>
      <c r="E30" s="10">
        <f t="shared" si="2"/>
        <v>5682</v>
      </c>
    </row>
    <row r="31" spans="1:5" ht="15.75">
      <c r="A31" s="8">
        <v>545</v>
      </c>
      <c r="B31" s="16">
        <v>36095</v>
      </c>
      <c r="C31" s="9">
        <f t="shared" si="0"/>
        <v>8663</v>
      </c>
      <c r="D31" s="9">
        <f t="shared" si="1"/>
        <v>3032</v>
      </c>
      <c r="E31" s="10">
        <f t="shared" si="2"/>
        <v>5631</v>
      </c>
    </row>
    <row r="32" spans="1:5" ht="15.75">
      <c r="A32" s="8">
        <v>540</v>
      </c>
      <c r="B32" s="16">
        <v>35760</v>
      </c>
      <c r="C32" s="9">
        <f t="shared" si="0"/>
        <v>8582</v>
      </c>
      <c r="D32" s="9">
        <f t="shared" si="1"/>
        <v>3004</v>
      </c>
      <c r="E32" s="10">
        <f t="shared" si="2"/>
        <v>5578</v>
      </c>
    </row>
    <row r="33" spans="1:5" ht="15.75">
      <c r="A33" s="8">
        <v>535</v>
      </c>
      <c r="B33" s="16">
        <v>35425</v>
      </c>
      <c r="C33" s="9">
        <f t="shared" si="0"/>
        <v>8502</v>
      </c>
      <c r="D33" s="9">
        <f t="shared" si="1"/>
        <v>2976</v>
      </c>
      <c r="E33" s="10">
        <f t="shared" si="2"/>
        <v>5526</v>
      </c>
    </row>
    <row r="34" spans="1:5" ht="15.75">
      <c r="A34" s="8">
        <v>530</v>
      </c>
      <c r="B34" s="16">
        <v>35095</v>
      </c>
      <c r="C34" s="9">
        <f t="shared" si="0"/>
        <v>8423</v>
      </c>
      <c r="D34" s="9">
        <f t="shared" si="1"/>
        <v>2948</v>
      </c>
      <c r="E34" s="10">
        <f t="shared" si="2"/>
        <v>5475</v>
      </c>
    </row>
    <row r="35" spans="1:5" ht="15.75">
      <c r="A35" s="8">
        <v>520</v>
      </c>
      <c r="B35" s="16">
        <v>34430</v>
      </c>
      <c r="C35" s="9">
        <f t="shared" si="0"/>
        <v>8263</v>
      </c>
      <c r="D35" s="9">
        <f t="shared" si="1"/>
        <v>2892</v>
      </c>
      <c r="E35" s="10">
        <f t="shared" si="2"/>
        <v>5371</v>
      </c>
    </row>
    <row r="36" spans="1:5" ht="15.75">
      <c r="A36" s="8">
        <v>515</v>
      </c>
      <c r="B36" s="16">
        <v>34095</v>
      </c>
      <c r="C36" s="9">
        <f t="shared" si="0"/>
        <v>8183</v>
      </c>
      <c r="D36" s="9">
        <f t="shared" si="1"/>
        <v>2864</v>
      </c>
      <c r="E36" s="10">
        <f t="shared" si="2"/>
        <v>5319</v>
      </c>
    </row>
    <row r="37" spans="1:5" ht="15.75">
      <c r="A37" s="8">
        <v>510</v>
      </c>
      <c r="B37" s="16">
        <v>33760</v>
      </c>
      <c r="C37" s="9">
        <f t="shared" si="0"/>
        <v>8102</v>
      </c>
      <c r="D37" s="9">
        <f t="shared" si="1"/>
        <v>2836</v>
      </c>
      <c r="E37" s="10">
        <f t="shared" si="2"/>
        <v>5266</v>
      </c>
    </row>
    <row r="38" spans="1:5" ht="15.75">
      <c r="A38" s="8">
        <v>505</v>
      </c>
      <c r="B38" s="16">
        <v>33430</v>
      </c>
      <c r="C38" s="9">
        <f t="shared" si="0"/>
        <v>8023</v>
      </c>
      <c r="D38" s="9">
        <f t="shared" si="1"/>
        <v>2808</v>
      </c>
      <c r="E38" s="10">
        <f t="shared" si="2"/>
        <v>5215</v>
      </c>
    </row>
    <row r="39" spans="1:5" ht="15.75">
      <c r="A39" s="8">
        <v>500</v>
      </c>
      <c r="B39" s="16">
        <v>33095</v>
      </c>
      <c r="C39" s="9">
        <f t="shared" si="0"/>
        <v>7943</v>
      </c>
      <c r="D39" s="9">
        <f t="shared" si="1"/>
        <v>2780</v>
      </c>
      <c r="E39" s="10">
        <f t="shared" si="2"/>
        <v>5163</v>
      </c>
    </row>
    <row r="40" spans="1:5" ht="15.75">
      <c r="A40" s="8">
        <v>490</v>
      </c>
      <c r="B40" s="16">
        <v>32430</v>
      </c>
      <c r="C40" s="9">
        <f t="shared" si="0"/>
        <v>7783</v>
      </c>
      <c r="D40" s="9">
        <f t="shared" si="1"/>
        <v>2724</v>
      </c>
      <c r="E40" s="10">
        <f t="shared" si="2"/>
        <v>5059</v>
      </c>
    </row>
    <row r="41" spans="1:5" ht="15.75">
      <c r="A41" s="8">
        <v>485</v>
      </c>
      <c r="B41" s="16">
        <v>32095</v>
      </c>
      <c r="C41" s="9">
        <f t="shared" si="0"/>
        <v>7703</v>
      </c>
      <c r="D41" s="9">
        <f t="shared" si="1"/>
        <v>2696</v>
      </c>
      <c r="E41" s="10">
        <f t="shared" si="2"/>
        <v>5007</v>
      </c>
    </row>
    <row r="42" spans="1:5" ht="15.75">
      <c r="A42" s="8">
        <v>480</v>
      </c>
      <c r="B42" s="16">
        <v>31765</v>
      </c>
      <c r="C42" s="9">
        <f t="shared" si="0"/>
        <v>7624</v>
      </c>
      <c r="D42" s="9">
        <f t="shared" si="1"/>
        <v>2668</v>
      </c>
      <c r="E42" s="10">
        <f t="shared" si="2"/>
        <v>4956</v>
      </c>
    </row>
    <row r="43" spans="1:5" ht="15.75">
      <c r="A43" s="8">
        <v>475</v>
      </c>
      <c r="B43" s="16">
        <v>31430</v>
      </c>
      <c r="C43" s="9">
        <f t="shared" si="0"/>
        <v>7543</v>
      </c>
      <c r="D43" s="9">
        <f t="shared" si="1"/>
        <v>2640</v>
      </c>
      <c r="E43" s="10">
        <f t="shared" si="2"/>
        <v>4903</v>
      </c>
    </row>
    <row r="44" spans="1:5" ht="15.75">
      <c r="A44" s="8">
        <v>470</v>
      </c>
      <c r="B44" s="16">
        <v>31100</v>
      </c>
      <c r="C44" s="9">
        <f t="shared" si="0"/>
        <v>7464</v>
      </c>
      <c r="D44" s="9">
        <f t="shared" si="1"/>
        <v>2612</v>
      </c>
      <c r="E44" s="10">
        <f t="shared" si="2"/>
        <v>4852</v>
      </c>
    </row>
    <row r="45" spans="1:5" ht="15.75">
      <c r="A45" s="8">
        <v>460</v>
      </c>
      <c r="B45" s="16">
        <v>30430</v>
      </c>
      <c r="C45" s="9">
        <f t="shared" si="0"/>
        <v>7303</v>
      </c>
      <c r="D45" s="9">
        <f t="shared" si="1"/>
        <v>2556</v>
      </c>
      <c r="E45" s="10">
        <f t="shared" si="2"/>
        <v>4747</v>
      </c>
    </row>
    <row r="46" spans="1:5" ht="15.75">
      <c r="A46" s="8">
        <v>455</v>
      </c>
      <c r="B46" s="16">
        <v>30100</v>
      </c>
      <c r="C46" s="9">
        <f t="shared" si="0"/>
        <v>7224</v>
      </c>
      <c r="D46" s="9">
        <f t="shared" si="1"/>
        <v>2528</v>
      </c>
      <c r="E46" s="10">
        <f t="shared" si="2"/>
        <v>4696</v>
      </c>
    </row>
    <row r="47" spans="1:5" ht="15.75">
      <c r="A47" s="8">
        <v>450</v>
      </c>
      <c r="B47" s="16">
        <v>29765</v>
      </c>
      <c r="C47" s="9">
        <f t="shared" si="0"/>
        <v>7144</v>
      </c>
      <c r="D47" s="9">
        <f t="shared" si="1"/>
        <v>2500</v>
      </c>
      <c r="E47" s="10">
        <f t="shared" si="2"/>
        <v>4644</v>
      </c>
    </row>
    <row r="48" spans="1:5" ht="15.75">
      <c r="A48" s="8">
        <v>445</v>
      </c>
      <c r="B48" s="16">
        <v>29435</v>
      </c>
      <c r="C48" s="9">
        <f t="shared" si="0"/>
        <v>7064</v>
      </c>
      <c r="D48" s="9">
        <f t="shared" si="1"/>
        <v>2472</v>
      </c>
      <c r="E48" s="10">
        <f t="shared" si="2"/>
        <v>4592</v>
      </c>
    </row>
    <row r="49" spans="1:5" ht="15.75">
      <c r="A49" s="8">
        <v>440</v>
      </c>
      <c r="B49" s="16">
        <v>29100</v>
      </c>
      <c r="C49" s="9">
        <f t="shared" si="0"/>
        <v>6984</v>
      </c>
      <c r="D49" s="9">
        <f t="shared" si="1"/>
        <v>2444</v>
      </c>
      <c r="E49" s="10">
        <f t="shared" si="2"/>
        <v>4540</v>
      </c>
    </row>
    <row r="50" spans="1:5" ht="15.75">
      <c r="A50" s="8">
        <v>430</v>
      </c>
      <c r="B50" s="16">
        <v>28435</v>
      </c>
      <c r="C50" s="9">
        <f t="shared" si="0"/>
        <v>6824</v>
      </c>
      <c r="D50" s="9">
        <f t="shared" si="1"/>
        <v>2388</v>
      </c>
      <c r="E50" s="10">
        <f t="shared" si="2"/>
        <v>4436</v>
      </c>
    </row>
    <row r="51" spans="1:5" ht="15.75">
      <c r="A51" s="8">
        <v>425</v>
      </c>
      <c r="B51" s="16">
        <v>28100</v>
      </c>
      <c r="C51" s="9">
        <f t="shared" si="0"/>
        <v>6744</v>
      </c>
      <c r="D51" s="9">
        <f t="shared" si="1"/>
        <v>2360</v>
      </c>
      <c r="E51" s="10">
        <f t="shared" si="2"/>
        <v>4384</v>
      </c>
    </row>
    <row r="52" spans="1:5" ht="15.75">
      <c r="A52" s="8">
        <v>420</v>
      </c>
      <c r="B52" s="16">
        <v>27770</v>
      </c>
      <c r="C52" s="9">
        <f t="shared" si="0"/>
        <v>6665</v>
      </c>
      <c r="D52" s="9">
        <f t="shared" si="1"/>
        <v>2333</v>
      </c>
      <c r="E52" s="10">
        <f t="shared" si="2"/>
        <v>4332</v>
      </c>
    </row>
    <row r="53" spans="1:5" ht="15.75">
      <c r="A53" s="8">
        <v>410</v>
      </c>
      <c r="B53" s="16">
        <v>27100</v>
      </c>
      <c r="C53" s="9">
        <f t="shared" si="0"/>
        <v>6504</v>
      </c>
      <c r="D53" s="9">
        <f t="shared" si="1"/>
        <v>2276</v>
      </c>
      <c r="E53" s="10">
        <f t="shared" si="2"/>
        <v>4228</v>
      </c>
    </row>
    <row r="54" spans="1:5" ht="15.75">
      <c r="A54" s="8">
        <v>400</v>
      </c>
      <c r="B54" s="16">
        <v>26435</v>
      </c>
      <c r="C54" s="9">
        <f t="shared" si="0"/>
        <v>6344</v>
      </c>
      <c r="D54" s="9">
        <f t="shared" si="1"/>
        <v>2220</v>
      </c>
      <c r="E54" s="10">
        <f t="shared" si="2"/>
        <v>4124</v>
      </c>
    </row>
    <row r="55" spans="1:5" ht="15.75">
      <c r="A55" s="8">
        <v>395</v>
      </c>
      <c r="B55" s="16">
        <v>26105</v>
      </c>
      <c r="C55" s="9">
        <f t="shared" si="0"/>
        <v>6265</v>
      </c>
      <c r="D55" s="9">
        <f t="shared" si="1"/>
        <v>2193</v>
      </c>
      <c r="E55" s="10">
        <f t="shared" si="2"/>
        <v>4072</v>
      </c>
    </row>
    <row r="56" spans="1:5" ht="15.75">
      <c r="A56" s="8">
        <v>390</v>
      </c>
      <c r="B56" s="16">
        <v>25770</v>
      </c>
      <c r="C56" s="9">
        <f t="shared" si="0"/>
        <v>6185</v>
      </c>
      <c r="D56" s="9">
        <f t="shared" si="1"/>
        <v>2165</v>
      </c>
      <c r="E56" s="10">
        <f t="shared" si="2"/>
        <v>4020</v>
      </c>
    </row>
    <row r="57" spans="1:5" ht="15.75">
      <c r="A57" s="8">
        <v>380</v>
      </c>
      <c r="B57" s="16">
        <v>25105</v>
      </c>
      <c r="C57" s="9">
        <f t="shared" si="0"/>
        <v>6025</v>
      </c>
      <c r="D57" s="9">
        <f t="shared" si="1"/>
        <v>2109</v>
      </c>
      <c r="E57" s="10">
        <f t="shared" si="2"/>
        <v>3916</v>
      </c>
    </row>
    <row r="58" spans="1:5" ht="15.75">
      <c r="A58" s="8">
        <v>370</v>
      </c>
      <c r="B58" s="16">
        <v>24440</v>
      </c>
      <c r="C58" s="9">
        <f t="shared" si="0"/>
        <v>5866</v>
      </c>
      <c r="D58" s="9">
        <f t="shared" si="1"/>
        <v>2053</v>
      </c>
      <c r="E58" s="10">
        <f t="shared" si="2"/>
        <v>3813</v>
      </c>
    </row>
    <row r="59" spans="1:5" ht="15.75">
      <c r="A59" s="11">
        <v>360</v>
      </c>
      <c r="B59" s="17">
        <v>23770</v>
      </c>
      <c r="C59" s="9">
        <f t="shared" si="0"/>
        <v>5705</v>
      </c>
      <c r="D59" s="9">
        <f t="shared" si="1"/>
        <v>1997</v>
      </c>
      <c r="E59" s="10">
        <f t="shared" si="2"/>
        <v>3708</v>
      </c>
    </row>
    <row r="60" spans="1:5" ht="15.75">
      <c r="A60" s="11">
        <v>350</v>
      </c>
      <c r="B60" s="17">
        <v>23105</v>
      </c>
      <c r="C60" s="9">
        <f t="shared" si="0"/>
        <v>5545</v>
      </c>
      <c r="D60" s="9">
        <f t="shared" si="1"/>
        <v>1941</v>
      </c>
      <c r="E60" s="10">
        <f t="shared" si="2"/>
        <v>3604</v>
      </c>
    </row>
    <row r="61" spans="1:5" ht="15.75">
      <c r="A61" s="11">
        <v>340</v>
      </c>
      <c r="B61" s="17">
        <v>22440</v>
      </c>
      <c r="C61" s="9">
        <f t="shared" si="0"/>
        <v>5386</v>
      </c>
      <c r="D61" s="9">
        <f t="shared" si="1"/>
        <v>1885</v>
      </c>
      <c r="E61" s="10">
        <f t="shared" si="2"/>
        <v>3501</v>
      </c>
    </row>
    <row r="62" spans="1:5" ht="15.75">
      <c r="A62" s="11">
        <v>330</v>
      </c>
      <c r="B62" s="17">
        <v>21775</v>
      </c>
      <c r="C62" s="9">
        <f t="shared" si="0"/>
        <v>5226</v>
      </c>
      <c r="D62" s="9">
        <f t="shared" si="1"/>
        <v>1829</v>
      </c>
      <c r="E62" s="10">
        <f t="shared" si="2"/>
        <v>3397</v>
      </c>
    </row>
    <row r="63" spans="1:5" ht="15.75">
      <c r="A63" s="11">
        <v>320</v>
      </c>
      <c r="B63" s="17">
        <v>21110</v>
      </c>
      <c r="C63" s="9">
        <f t="shared" si="0"/>
        <v>5066</v>
      </c>
      <c r="D63" s="9">
        <f t="shared" si="1"/>
        <v>1773</v>
      </c>
      <c r="E63" s="10">
        <f t="shared" si="2"/>
        <v>3293</v>
      </c>
    </row>
    <row r="64" spans="1:5" ht="15.75">
      <c r="A64" s="11">
        <v>310</v>
      </c>
      <c r="B64" s="17">
        <v>20440</v>
      </c>
      <c r="C64" s="9">
        <f t="shared" si="0"/>
        <v>4906</v>
      </c>
      <c r="D64" s="9">
        <f t="shared" si="1"/>
        <v>1717</v>
      </c>
      <c r="E64" s="10">
        <f t="shared" si="2"/>
        <v>3189</v>
      </c>
    </row>
    <row r="65" spans="1:5" ht="15.75">
      <c r="A65" s="11">
        <v>300</v>
      </c>
      <c r="B65" s="17">
        <v>19775</v>
      </c>
      <c r="C65" s="9">
        <f t="shared" si="0"/>
        <v>4746</v>
      </c>
      <c r="D65" s="9">
        <f t="shared" si="1"/>
        <v>1661</v>
      </c>
      <c r="E65" s="10">
        <f t="shared" si="2"/>
        <v>3085</v>
      </c>
    </row>
    <row r="66" spans="1:5" ht="15.75">
      <c r="A66" s="11">
        <v>290</v>
      </c>
      <c r="B66" s="17">
        <v>19110</v>
      </c>
      <c r="C66" s="9">
        <f t="shared" si="0"/>
        <v>4586</v>
      </c>
      <c r="D66" s="9">
        <f t="shared" si="1"/>
        <v>1605</v>
      </c>
      <c r="E66" s="10">
        <f t="shared" si="2"/>
        <v>2981</v>
      </c>
    </row>
    <row r="67" spans="1:5" ht="15.75">
      <c r="A67" s="11">
        <v>280</v>
      </c>
      <c r="B67" s="17">
        <v>18445</v>
      </c>
      <c r="C67" s="9">
        <f t="shared" si="0"/>
        <v>4427</v>
      </c>
      <c r="D67" s="9">
        <f t="shared" si="1"/>
        <v>1549</v>
      </c>
      <c r="E67" s="10">
        <f t="shared" si="2"/>
        <v>2878</v>
      </c>
    </row>
    <row r="68" spans="1:5" ht="15.75">
      <c r="A68" s="11">
        <v>270</v>
      </c>
      <c r="B68" s="17">
        <v>17780</v>
      </c>
      <c r="C68" s="9">
        <f t="shared" si="0"/>
        <v>4267</v>
      </c>
      <c r="D68" s="9">
        <f t="shared" si="1"/>
        <v>1493</v>
      </c>
      <c r="E68" s="10">
        <f t="shared" si="2"/>
        <v>2774</v>
      </c>
    </row>
    <row r="69" spans="1:5" ht="15.75">
      <c r="A69" s="11">
        <v>260</v>
      </c>
      <c r="B69" s="17">
        <v>17110</v>
      </c>
      <c r="C69" s="9">
        <f aca="true" t="shared" si="3" ref="C69:C82">ROUND(B69*2*0.12,0)</f>
        <v>4106</v>
      </c>
      <c r="D69" s="9">
        <f t="shared" si="1"/>
        <v>1437</v>
      </c>
      <c r="E69" s="10">
        <f t="shared" si="2"/>
        <v>2669</v>
      </c>
    </row>
    <row r="70" spans="1:5" ht="15.75">
      <c r="A70" s="11">
        <v>250</v>
      </c>
      <c r="B70" s="17">
        <v>16445</v>
      </c>
      <c r="C70" s="9">
        <f t="shared" si="3"/>
        <v>3947</v>
      </c>
      <c r="D70" s="9">
        <f aca="true" t="shared" si="4" ref="D70:D82">ROUND(C70*0.35,0)</f>
        <v>1381</v>
      </c>
      <c r="E70" s="10">
        <f aca="true" t="shared" si="5" ref="E70:E82">C70-D70</f>
        <v>2566</v>
      </c>
    </row>
    <row r="71" spans="1:5" ht="15.75">
      <c r="A71" s="11">
        <v>240</v>
      </c>
      <c r="B71" s="17">
        <v>15780</v>
      </c>
      <c r="C71" s="9">
        <f t="shared" si="3"/>
        <v>3787</v>
      </c>
      <c r="D71" s="9">
        <f t="shared" si="4"/>
        <v>1325</v>
      </c>
      <c r="E71" s="10">
        <f t="shared" si="5"/>
        <v>2462</v>
      </c>
    </row>
    <row r="72" spans="1:5" ht="15.75">
      <c r="A72" s="11">
        <v>230</v>
      </c>
      <c r="B72" s="17">
        <v>15115</v>
      </c>
      <c r="C72" s="9">
        <f t="shared" si="3"/>
        <v>3628</v>
      </c>
      <c r="D72" s="9">
        <f t="shared" si="4"/>
        <v>1270</v>
      </c>
      <c r="E72" s="10">
        <f t="shared" si="5"/>
        <v>2358</v>
      </c>
    </row>
    <row r="73" spans="1:5" ht="15.75">
      <c r="A73" s="11">
        <v>220</v>
      </c>
      <c r="B73" s="17">
        <v>14450</v>
      </c>
      <c r="C73" s="9">
        <f t="shared" si="3"/>
        <v>3468</v>
      </c>
      <c r="D73" s="9">
        <f t="shared" si="4"/>
        <v>1214</v>
      </c>
      <c r="E73" s="10">
        <f t="shared" si="5"/>
        <v>2254</v>
      </c>
    </row>
    <row r="74" spans="1:5" ht="15.75">
      <c r="A74" s="11">
        <v>210</v>
      </c>
      <c r="B74" s="17">
        <v>13980</v>
      </c>
      <c r="C74" s="9">
        <f t="shared" si="3"/>
        <v>3355</v>
      </c>
      <c r="D74" s="9">
        <f t="shared" si="4"/>
        <v>1174</v>
      </c>
      <c r="E74" s="10">
        <f t="shared" si="5"/>
        <v>2181</v>
      </c>
    </row>
    <row r="75" spans="1:5" ht="15.75">
      <c r="A75" s="11">
        <v>200</v>
      </c>
      <c r="B75" s="17">
        <v>13510</v>
      </c>
      <c r="C75" s="9">
        <f t="shared" si="3"/>
        <v>3242</v>
      </c>
      <c r="D75" s="9">
        <f t="shared" si="4"/>
        <v>1135</v>
      </c>
      <c r="E75" s="10">
        <f t="shared" si="5"/>
        <v>2107</v>
      </c>
    </row>
    <row r="76" spans="1:5" ht="15.75">
      <c r="A76" s="11">
        <v>190</v>
      </c>
      <c r="B76" s="17">
        <v>13040</v>
      </c>
      <c r="C76" s="9">
        <f t="shared" si="3"/>
        <v>3130</v>
      </c>
      <c r="D76" s="9">
        <f t="shared" si="4"/>
        <v>1096</v>
      </c>
      <c r="E76" s="10">
        <f t="shared" si="5"/>
        <v>2034</v>
      </c>
    </row>
    <row r="77" spans="1:5" ht="15.75">
      <c r="A77" s="11">
        <v>180</v>
      </c>
      <c r="B77" s="17">
        <v>12570</v>
      </c>
      <c r="C77" s="9">
        <f t="shared" si="3"/>
        <v>3017</v>
      </c>
      <c r="D77" s="9">
        <f t="shared" si="4"/>
        <v>1056</v>
      </c>
      <c r="E77" s="10">
        <f t="shared" si="5"/>
        <v>1961</v>
      </c>
    </row>
    <row r="78" spans="1:5" ht="15.75">
      <c r="A78" s="11">
        <v>170</v>
      </c>
      <c r="B78" s="17">
        <v>12105</v>
      </c>
      <c r="C78" s="9">
        <f t="shared" si="3"/>
        <v>2905</v>
      </c>
      <c r="D78" s="9">
        <f t="shared" si="4"/>
        <v>1017</v>
      </c>
      <c r="E78" s="10">
        <f t="shared" si="5"/>
        <v>1888</v>
      </c>
    </row>
    <row r="79" spans="1:5" ht="15.75">
      <c r="A79" s="11">
        <v>160</v>
      </c>
      <c r="B79" s="17">
        <v>11635</v>
      </c>
      <c r="C79" s="9">
        <f t="shared" si="3"/>
        <v>2792</v>
      </c>
      <c r="D79" s="9">
        <f t="shared" si="4"/>
        <v>977</v>
      </c>
      <c r="E79" s="10">
        <f t="shared" si="5"/>
        <v>1815</v>
      </c>
    </row>
    <row r="80" spans="1:5" ht="15.75">
      <c r="A80" s="11">
        <v>150</v>
      </c>
      <c r="B80" s="16">
        <v>10905</v>
      </c>
      <c r="C80" s="9">
        <f t="shared" si="3"/>
        <v>2617</v>
      </c>
      <c r="D80" s="9">
        <f t="shared" si="4"/>
        <v>916</v>
      </c>
      <c r="E80" s="10">
        <f t="shared" si="5"/>
        <v>1701</v>
      </c>
    </row>
    <row r="81" spans="1:5" ht="15.75">
      <c r="A81" s="11">
        <v>140</v>
      </c>
      <c r="B81" s="16">
        <v>10180</v>
      </c>
      <c r="C81" s="9">
        <f t="shared" si="3"/>
        <v>2443</v>
      </c>
      <c r="D81" s="9">
        <f t="shared" si="4"/>
        <v>855</v>
      </c>
      <c r="E81" s="10">
        <f t="shared" si="5"/>
        <v>1588</v>
      </c>
    </row>
    <row r="82" spans="1:5" ht="16.5" thickBot="1">
      <c r="A82" s="12">
        <v>130</v>
      </c>
      <c r="B82" s="18">
        <v>9455</v>
      </c>
      <c r="C82" s="13">
        <f t="shared" si="3"/>
        <v>2269</v>
      </c>
      <c r="D82" s="13">
        <f t="shared" si="4"/>
        <v>794</v>
      </c>
      <c r="E82" s="14">
        <f t="shared" si="5"/>
        <v>1475</v>
      </c>
    </row>
    <row r="83" spans="1:5" ht="16.5">
      <c r="A83" s="30" t="s">
        <v>7</v>
      </c>
      <c r="B83" s="31"/>
      <c r="C83" s="31"/>
      <c r="D83" s="31"/>
      <c r="E83" s="32"/>
    </row>
    <row r="84" spans="1:5" ht="16.5">
      <c r="A84" s="33" t="s">
        <v>13</v>
      </c>
      <c r="B84" s="34"/>
      <c r="C84" s="34"/>
      <c r="D84" s="34"/>
      <c r="E84" s="35"/>
    </row>
    <row r="85" spans="1:5" ht="16.5">
      <c r="A85" s="33" t="s">
        <v>14</v>
      </c>
      <c r="B85" s="34"/>
      <c r="C85" s="34"/>
      <c r="D85" s="34"/>
      <c r="E85" s="35"/>
    </row>
    <row r="86" spans="1:5" ht="17.25" thickBot="1">
      <c r="A86" s="25" t="s">
        <v>8</v>
      </c>
      <c r="B86" s="26"/>
      <c r="C86" s="26"/>
      <c r="D86" s="26"/>
      <c r="E86" s="27"/>
    </row>
  </sheetData>
  <mergeCells count="5">
    <mergeCell ref="A86:E86"/>
    <mergeCell ref="B2:B3"/>
    <mergeCell ref="A83:E83"/>
    <mergeCell ref="A84:E84"/>
    <mergeCell ref="A85:E85"/>
  </mergeCells>
  <printOptions horizontalCentered="1"/>
  <pageMargins left="0.7480314960629921" right="0.7480314960629921" top="0.7874015748031497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pension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effie</dc:creator>
  <cp:keywords/>
  <dc:description/>
  <cp:lastModifiedBy>mosasa</cp:lastModifiedBy>
  <cp:lastPrinted>2011-06-23T02:08:06Z</cp:lastPrinted>
  <dcterms:created xsi:type="dcterms:W3CDTF">2005-10-31T01:49:19Z</dcterms:created>
  <dcterms:modified xsi:type="dcterms:W3CDTF">2011-06-23T10:13:12Z</dcterms:modified>
  <cp:category/>
  <cp:version/>
  <cp:contentType/>
  <cp:contentStatus/>
</cp:coreProperties>
</file>